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louhy\Documents\Documents\OBCE\Kalendáře svozu\Dolní Branná\"/>
    </mc:Choice>
  </mc:AlternateContent>
  <xr:revisionPtr revIDLastSave="0" documentId="13_ncr:1_{33A4DF98-E593-479F-9CBC-85C2C48271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ánovací kalendář" sheetId="4" r:id="rId1"/>
  </sheets>
  <definedNames>
    <definedName name="_xlnm.Print_Area" localSheetId="0">'Plánovací kalendář'!$A$1:$O$83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4" l="1"/>
  <c r="V9" i="4"/>
  <c r="V24" i="4"/>
  <c r="U27" i="4"/>
  <c r="R43" i="4"/>
  <c r="R44" i="4"/>
  <c r="W7" i="4" l="1"/>
  <c r="X7" i="4"/>
  <c r="V8" i="4"/>
  <c r="R26" i="4" l="1"/>
  <c r="R21" i="4"/>
  <c r="R20" i="4"/>
  <c r="X8" i="4"/>
  <c r="W8" i="4"/>
  <c r="R27" i="4" l="1"/>
</calcChain>
</file>

<file path=xl/sharedStrings.xml><?xml version="1.0" encoding="utf-8"?>
<sst xmlns="http://schemas.openxmlformats.org/spreadsheetml/2006/main" count="178" uniqueCount="38">
  <si>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</si>
  <si>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</si>
  <si>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</si>
  <si>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</si>
  <si>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</si>
  <si>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</si>
  <si>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</si>
  <si>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</si>
  <si>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</si>
  <si>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</si>
  <si>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</si>
  <si>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</si>
  <si>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</si>
  <si>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</si>
  <si>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</si>
  <si>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</si>
  <si>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</si>
  <si>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</si>
  <si>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</si>
  <si>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</si>
  <si>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</si>
  <si>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</si>
  <si>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</si>
  <si>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</si>
  <si>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</si>
  <si>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</si>
  <si>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</si>
  <si>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</si>
  <si>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Svatek v Po</t>
  </si>
  <si>
    <t>Svátek v Pa</t>
  </si>
  <si>
    <t>Počet 5</t>
  </si>
  <si>
    <t>Počet 6</t>
  </si>
  <si>
    <t/>
  </si>
  <si>
    <t>Plánovací kalendář 2025 DOLNÍ BRANNÁ</t>
  </si>
  <si>
    <t>vývoz komunálního odpadu 1x2týdny-černá nebo plechová popelnice</t>
  </si>
  <si>
    <t>vývoz plastů 1x4týdny-žlutá popelnice</t>
  </si>
  <si>
    <t>vývoz papíru 1x4týdny-modrá popelnice</t>
  </si>
  <si>
    <t>vývoz BIO 1xtýdně-hnědá popelnice duben-říjen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</si>
</sst>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7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10"/>
      <color theme="0" tint="-4.9989318521683403E-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2" fillId="8" borderId="5" xfId="0" applyFont="1" applyFill="1" applyBorder="1"/>
    <xf numFmtId="0" fontId="12" fillId="8" borderId="6" xfId="0" applyFont="1" applyFill="1" applyBorder="1"/>
    <xf numFmtId="0" fontId="12" fillId="8" borderId="7" xfId="0" applyFont="1" applyFill="1" applyBorder="1"/>
    <xf numFmtId="0" fontId="0" fillId="7" borderId="8" xfId="0" applyFill="1" applyBorder="1"/>
    <xf numFmtId="0" fontId="0" fillId="7" borderId="0" xfId="0" applyFill="1"/>
    <xf numFmtId="0" fontId="13" fillId="7" borderId="0" xfId="0" applyFont="1" applyFill="1"/>
    <xf numFmtId="0" fontId="0" fillId="9" borderId="9" xfId="0" applyFill="1" applyBorder="1"/>
    <xf numFmtId="0" fontId="0" fillId="9" borderId="10" xfId="0" applyFill="1" applyBorder="1"/>
    <xf numFmtId="0" fontId="13" fillId="9" borderId="10" xfId="0" applyFont="1" applyFill="1" applyBorder="1"/>
    <xf numFmtId="0" fontId="0" fillId="10" borderId="5" xfId="0" applyFill="1" applyBorder="1"/>
    <xf numFmtId="0" fontId="13" fillId="10" borderId="6" xfId="0" applyFont="1" applyFill="1" applyBorder="1"/>
    <xf numFmtId="0" fontId="0" fillId="10" borderId="6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164" fontId="10" fillId="4" borderId="0" xfId="0" applyNumberFormat="1" applyFont="1" applyFill="1" applyAlignment="1">
      <alignment horizontal="center" vertical="center" textRotation="90"/>
    </xf>
    <xf numFmtId="0" fontId="5" fillId="0" borderId="0" xfId="0" applyFont="1" applyAlignment="1">
      <alignment horizontal="center" textRotation="90"/>
    </xf>
    <xf numFmtId="0" fontId="11" fillId="3" borderId="0" xfId="0" applyFont="1" applyFill="1" applyAlignment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1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Y83"/>
  <sheetViews>
    <sheetView showGridLines="0" tabSelected="1" topLeftCell="A37" zoomScaleNormal="100" workbookViewId="0">
      <selection activeCell="D73" sqref="D73"/>
    </sheetView>
  </sheetViews>
  <sheetFormatPr defaultRowHeight="12.75" x14ac:dyDescent="0.2"/>
  <cols>
    <col min="1" max="1" width="10.140625" customWidth="1"/>
    <col min="2" max="2" width="5.140625" customWidth="1"/>
    <col min="3" max="9" width="5.5703125" customWidth="1"/>
    <col min="10" max="10" width="23.140625" customWidth="1"/>
    <col min="11" max="11" width="5.7109375" customWidth="1"/>
    <col min="12" max="12" width="4.42578125" customWidth="1"/>
    <col min="13" max="13" width="1.5703125" customWidth="1"/>
    <col min="14" max="15" width="3.140625" hidden="1" customWidth="1"/>
    <col min="17" max="17" width="12.28515625" hidden="1" customWidth="1"/>
    <col min="18" max="18" width="0" hidden="1" customWidth="1"/>
    <col min="19" max="19" width="6.28515625" hidden="1" customWidth="1"/>
    <col min="20" max="20" width="5.85546875" hidden="1" customWidth="1"/>
    <col min="21" max="21" width="18.5703125" hidden="1" customWidth="1"/>
    <col min="22" max="22" width="13.5703125" hidden="1" customWidth="1"/>
    <col min="23" max="23" width="7.28515625" hidden="1" customWidth="1"/>
    <col min="24" max="24" width="7.7109375" hidden="1" customWidth="1"/>
  </cols>
  <sheetData>
    <row r="1" spans="1:25" ht="9.75" customHeight="1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5" ht="9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5" ht="9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25" ht="1.5" customHeight="1" x14ac:dyDescent="0.2"/>
    <row r="5" spans="1:25" ht="35.25" customHeight="1" x14ac:dyDescent="0.2">
      <c r="B5" s="16">
        <v>2025</v>
      </c>
      <c r="E5" s="12" t="s">
        <v>8</v>
      </c>
      <c r="J5" s="53" t="s">
        <v>0</v>
      </c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15.75" customHeight="1" x14ac:dyDescent="0.2">
      <c r="B6" s="6"/>
      <c r="C6" s="11" t="s">
        <v>7</v>
      </c>
      <c r="D6" s="11" t="s">
        <v>6</v>
      </c>
      <c r="E6" s="11" t="s">
        <v>5</v>
      </c>
      <c r="F6" s="11" t="s">
        <v>4</v>
      </c>
      <c r="G6" s="11" t="s">
        <v>3</v>
      </c>
      <c r="H6" s="11" t="s">
        <v>2</v>
      </c>
      <c r="I6" s="11" t="s">
        <v>1</v>
      </c>
      <c r="J6" s="53"/>
      <c r="P6" s="26"/>
      <c r="Q6" s="26"/>
      <c r="R6" s="26"/>
      <c r="S6" s="26"/>
      <c r="U6" s="25" t="s">
        <v>9</v>
      </c>
      <c r="W6" s="24" t="s">
        <v>26</v>
      </c>
      <c r="X6" s="24" t="s">
        <v>27</v>
      </c>
    </row>
    <row r="7" spans="1:25" s="1" customFormat="1" ht="14.1" customHeight="1" x14ac:dyDescent="0.2">
      <c r="B7" s="48">
        <v>45658</v>
      </c>
      <c r="C7" s="2" t="s">
        <v>32</v>
      </c>
      <c r="D7" s="2" t="s">
        <v>32</v>
      </c>
      <c r="E7" s="31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L7"/>
      <c r="M7"/>
      <c r="N7"/>
      <c r="O7"/>
      <c r="P7" s="26"/>
      <c r="Q7" s="26"/>
      <c r="R7" s="26"/>
      <c r="S7" s="26"/>
      <c r="U7" s="22" t="s">
        <v>11</v>
      </c>
      <c r="V7" s="28">
        <f>(DOLLAR(("4/"&amp;B5)/7+MOD(19*MOD(B5,19)-7,30)*14%,)*7-6)+1</f>
        <v>45768</v>
      </c>
      <c r="W7" s="1">
        <f>DAY(V7)</f>
        <v>21</v>
      </c>
      <c r="X7" s="1">
        <f>MONTH(V7)</f>
        <v>4</v>
      </c>
    </row>
    <row r="8" spans="1:25" s="1" customFormat="1" ht="14.1" customHeight="1" x14ac:dyDescent="0.2">
      <c r="B8" s="48"/>
      <c r="C8" s="2">
        <v>6</v>
      </c>
      <c r="D8" s="2">
        <v>7</v>
      </c>
      <c r="E8" s="3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L8"/>
      <c r="M8"/>
      <c r="N8"/>
      <c r="O8"/>
      <c r="P8" s="26"/>
      <c r="Q8" s="26"/>
      <c r="R8" s="26"/>
      <c r="S8" s="26"/>
      <c r="U8" s="22" t="s">
        <v>12</v>
      </c>
      <c r="V8" s="28">
        <f>V7-3</f>
        <v>45765</v>
      </c>
      <c r="W8" s="1">
        <f>DAY(V8)</f>
        <v>18</v>
      </c>
      <c r="X8" s="1">
        <f>MONTH(V8)</f>
        <v>4</v>
      </c>
    </row>
    <row r="9" spans="1:25" s="1" customFormat="1" ht="14.1" customHeight="1" x14ac:dyDescent="0.2">
      <c r="B9" s="48"/>
      <c r="C9" s="2">
        <v>13</v>
      </c>
      <c r="D9" s="2">
        <v>14</v>
      </c>
      <c r="E9" s="33">
        <v>15</v>
      </c>
      <c r="F9" s="2">
        <v>16</v>
      </c>
      <c r="G9" s="2">
        <v>17</v>
      </c>
      <c r="H9" s="3">
        <v>18</v>
      </c>
      <c r="I9" s="9">
        <v>19</v>
      </c>
      <c r="J9" s="10">
        <v>3</v>
      </c>
      <c r="L9"/>
      <c r="M9"/>
      <c r="N9"/>
      <c r="O9"/>
      <c r="P9" s="26"/>
      <c r="Q9" s="26"/>
      <c r="R9" s="26"/>
      <c r="S9" s="26"/>
      <c r="U9" s="22" t="s">
        <v>10</v>
      </c>
      <c r="V9" s="1" t="e">
        <f>SUM(#REF!)</f>
        <v>#REF!</v>
      </c>
    </row>
    <row r="10" spans="1:25" s="1" customFormat="1" ht="14.1" customHeight="1" x14ac:dyDescent="0.2">
      <c r="B10" s="48"/>
      <c r="C10" s="2">
        <v>20</v>
      </c>
      <c r="D10" s="2">
        <v>21</v>
      </c>
      <c r="E10" s="3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L10"/>
      <c r="M10"/>
      <c r="N10"/>
      <c r="O10"/>
      <c r="P10" s="26"/>
      <c r="Q10" s="26"/>
      <c r="R10" s="26"/>
      <c r="S10" s="26"/>
    </row>
    <row r="11" spans="1:25" s="1" customFormat="1" ht="14.1" customHeight="1" x14ac:dyDescent="0.2">
      <c r="B11" s="48"/>
      <c r="C11" s="2">
        <v>27</v>
      </c>
      <c r="D11" s="2">
        <v>28</v>
      </c>
      <c r="E11" s="31">
        <v>29</v>
      </c>
      <c r="F11" s="2">
        <v>30</v>
      </c>
      <c r="G11" s="2">
        <v>31</v>
      </c>
      <c r="H11" s="3" t="s">
        <v>32</v>
      </c>
      <c r="I11" s="9" t="s">
        <v>32</v>
      </c>
      <c r="J11" s="10">
        <v>5</v>
      </c>
      <c r="L11"/>
      <c r="M11"/>
      <c r="N11"/>
      <c r="O11"/>
      <c r="P11" s="26"/>
      <c r="Q11" s="26"/>
      <c r="R11" s="26"/>
      <c r="S11" s="26"/>
      <c r="U11" s="22" t="s">
        <v>13</v>
      </c>
      <c r="V11" s="1">
        <v>20</v>
      </c>
    </row>
    <row r="12" spans="1:25" ht="13.5" hidden="1" customHeight="1" x14ac:dyDescent="0.2">
      <c r="B12" s="48"/>
      <c r="C12" s="2" t="s">
        <v>32</v>
      </c>
      <c r="D12" s="2" t="s">
        <v>32</v>
      </c>
      <c r="E12" s="13" t="s">
        <v>32</v>
      </c>
      <c r="F12" s="13" t="s">
        <v>32</v>
      </c>
      <c r="G12" s="13" t="s">
        <v>32</v>
      </c>
      <c r="H12" s="14" t="s">
        <v>32</v>
      </c>
      <c r="I12" s="23" t="s">
        <v>32</v>
      </c>
      <c r="J12" s="10">
        <v>5</v>
      </c>
      <c r="P12" s="26"/>
      <c r="Q12" s="26"/>
      <c r="R12" s="26"/>
      <c r="S12" s="26"/>
      <c r="U12" s="22" t="s">
        <v>14</v>
      </c>
      <c r="V12">
        <v>20</v>
      </c>
    </row>
    <row r="13" spans="1:25" ht="14.1" customHeight="1" x14ac:dyDescent="0.2">
      <c r="B13" s="48">
        <v>45689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3">
        <v>1</v>
      </c>
      <c r="I13" s="7">
        <v>2</v>
      </c>
      <c r="J13" s="10">
        <v>5</v>
      </c>
      <c r="P13" s="26"/>
      <c r="Q13" s="26"/>
      <c r="R13" s="26"/>
      <c r="S13" s="26"/>
      <c r="U13" s="22" t="s">
        <v>15</v>
      </c>
      <c r="V13">
        <v>23</v>
      </c>
    </row>
    <row r="14" spans="1:25" ht="14.1" customHeight="1" x14ac:dyDescent="0.2">
      <c r="B14" s="48"/>
      <c r="C14" s="2">
        <v>3</v>
      </c>
      <c r="D14" s="2">
        <v>4</v>
      </c>
      <c r="E14" s="3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P14" s="26"/>
      <c r="Q14" s="26"/>
      <c r="R14" s="26"/>
      <c r="S14" s="26"/>
      <c r="U14" s="22" t="s">
        <v>16</v>
      </c>
      <c r="V14">
        <v>22</v>
      </c>
    </row>
    <row r="15" spans="1:25" ht="14.1" customHeight="1" x14ac:dyDescent="0.2">
      <c r="B15" s="48"/>
      <c r="C15" s="2">
        <v>10</v>
      </c>
      <c r="D15" s="2">
        <v>11</v>
      </c>
      <c r="E15" s="33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P15" s="26"/>
      <c r="Q15" s="26"/>
      <c r="R15" s="26"/>
      <c r="S15" s="26"/>
      <c r="U15" s="22" t="s">
        <v>17</v>
      </c>
      <c r="V15">
        <v>21</v>
      </c>
    </row>
    <row r="16" spans="1:25" ht="14.1" customHeight="1" x14ac:dyDescent="0.2">
      <c r="B16" s="48"/>
      <c r="C16" s="2">
        <v>17</v>
      </c>
      <c r="D16" s="2">
        <v>18</v>
      </c>
      <c r="E16" s="3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P16" s="26"/>
      <c r="Q16" s="26"/>
      <c r="R16" s="26"/>
      <c r="S16" s="26"/>
      <c r="U16" s="22" t="s">
        <v>18</v>
      </c>
      <c r="V16">
        <v>22</v>
      </c>
    </row>
    <row r="17" spans="2:23" ht="14.1" customHeight="1" x14ac:dyDescent="0.2">
      <c r="B17" s="48"/>
      <c r="C17" s="2">
        <v>24</v>
      </c>
      <c r="D17" s="2">
        <v>25</v>
      </c>
      <c r="E17" s="31">
        <v>26</v>
      </c>
      <c r="F17" s="2">
        <v>27</v>
      </c>
      <c r="G17" s="2">
        <v>28</v>
      </c>
      <c r="H17" s="3" t="s">
        <v>32</v>
      </c>
      <c r="I17" s="7" t="s">
        <v>32</v>
      </c>
      <c r="J17" s="10">
        <v>9</v>
      </c>
      <c r="U17" s="22" t="s">
        <v>19</v>
      </c>
      <c r="V17">
        <v>20</v>
      </c>
    </row>
    <row r="18" spans="2:23" ht="13.15" hidden="1" customHeight="1" x14ac:dyDescent="0.2">
      <c r="B18" s="48"/>
      <c r="C18" s="4" t="s">
        <v>32</v>
      </c>
      <c r="D18" s="4" t="s">
        <v>32</v>
      </c>
      <c r="E18" s="4" t="s">
        <v>32</v>
      </c>
      <c r="F18" s="4" t="s">
        <v>32</v>
      </c>
      <c r="G18" s="4" t="s">
        <v>32</v>
      </c>
      <c r="H18" s="5" t="s">
        <v>32</v>
      </c>
      <c r="I18" s="8" t="s">
        <v>32</v>
      </c>
      <c r="J18" s="10">
        <v>9</v>
      </c>
      <c r="U18" s="22" t="s">
        <v>20</v>
      </c>
      <c r="V18">
        <v>22</v>
      </c>
    </row>
    <row r="19" spans="2:23" s="1" customFormat="1" ht="14.1" customHeight="1" x14ac:dyDescent="0.2">
      <c r="B19" s="48">
        <v>45717</v>
      </c>
      <c r="C19" s="2" t="s">
        <v>32</v>
      </c>
      <c r="D19" s="2" t="s">
        <v>32</v>
      </c>
      <c r="E19" s="2" t="s">
        <v>32</v>
      </c>
      <c r="F19" s="2" t="s">
        <v>32</v>
      </c>
      <c r="G19" s="2" t="s">
        <v>32</v>
      </c>
      <c r="H19" s="3">
        <v>1</v>
      </c>
      <c r="I19" s="7">
        <v>2</v>
      </c>
      <c r="J19" s="10">
        <v>9</v>
      </c>
      <c r="O19" s="30"/>
      <c r="U19" s="22" t="s">
        <v>21</v>
      </c>
      <c r="V19">
        <v>21</v>
      </c>
      <c r="W19"/>
    </row>
    <row r="20" spans="2:23" s="1" customFormat="1" ht="14.1" customHeight="1" x14ac:dyDescent="0.2">
      <c r="B20" s="48"/>
      <c r="C20" s="2">
        <v>3</v>
      </c>
      <c r="D20" s="2">
        <v>4</v>
      </c>
      <c r="E20" s="3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Q20" s="1" t="s">
        <v>28</v>
      </c>
      <c r="R20" s="1">
        <f>IF(X7=3,COUNTIF(C19:G24,W7),0)</f>
        <v>0</v>
      </c>
      <c r="U20" s="22" t="s">
        <v>22</v>
      </c>
      <c r="V20">
        <v>20</v>
      </c>
      <c r="W20"/>
    </row>
    <row r="21" spans="2:23" s="1" customFormat="1" ht="14.1" customHeight="1" x14ac:dyDescent="0.2">
      <c r="B21" s="48"/>
      <c r="C21" s="2">
        <v>10</v>
      </c>
      <c r="D21" s="2">
        <v>11</v>
      </c>
      <c r="E21" s="33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Q21" s="1" t="s">
        <v>29</v>
      </c>
      <c r="R21" s="1">
        <f>IF(X7=3,COUNTIF(C19:G24,W8),0)</f>
        <v>0</v>
      </c>
      <c r="U21" s="22" t="s">
        <v>23</v>
      </c>
      <c r="V21">
        <v>21</v>
      </c>
      <c r="W21"/>
    </row>
    <row r="22" spans="2:23" s="1" customFormat="1" ht="14.1" customHeight="1" x14ac:dyDescent="0.2">
      <c r="B22" s="48"/>
      <c r="C22" s="2">
        <v>17</v>
      </c>
      <c r="D22" s="2">
        <v>18</v>
      </c>
      <c r="E22" s="3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U22" s="22" t="s">
        <v>24</v>
      </c>
      <c r="V22">
        <v>22</v>
      </c>
      <c r="W22"/>
    </row>
    <row r="23" spans="2:23" s="1" customFormat="1" ht="14.1" customHeight="1" x14ac:dyDescent="0.2">
      <c r="B23" s="48"/>
      <c r="C23" s="2">
        <v>24</v>
      </c>
      <c r="D23" s="2">
        <v>25</v>
      </c>
      <c r="E23" s="31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U23" s="22"/>
      <c r="V23"/>
      <c r="W23"/>
    </row>
    <row r="24" spans="2:23" ht="13.9" customHeight="1" x14ac:dyDescent="0.2">
      <c r="B24" s="48"/>
      <c r="C24" s="13">
        <v>31</v>
      </c>
      <c r="D24" s="13" t="s">
        <v>32</v>
      </c>
      <c r="E24" s="13" t="s">
        <v>32</v>
      </c>
      <c r="F24" s="13" t="s">
        <v>32</v>
      </c>
      <c r="G24" s="13" t="s">
        <v>32</v>
      </c>
      <c r="H24" s="14" t="s">
        <v>32</v>
      </c>
      <c r="I24" s="15" t="s">
        <v>32</v>
      </c>
      <c r="J24" s="10">
        <v>14</v>
      </c>
      <c r="U24" s="27" t="s">
        <v>25</v>
      </c>
      <c r="V24" s="1">
        <f>SUM(V11:V23)</f>
        <v>254</v>
      </c>
      <c r="W24" s="1"/>
    </row>
    <row r="25" spans="2:23" s="1" customFormat="1" ht="14.1" customHeight="1" x14ac:dyDescent="0.2">
      <c r="B25" s="48">
        <v>45748</v>
      </c>
      <c r="C25" s="2" t="s">
        <v>32</v>
      </c>
      <c r="D25" s="46">
        <v>1</v>
      </c>
      <c r="E25" s="32">
        <v>2</v>
      </c>
      <c r="F25" s="2">
        <v>3</v>
      </c>
      <c r="G25" s="2">
        <v>4</v>
      </c>
      <c r="H25" s="3">
        <v>5</v>
      </c>
      <c r="I25" s="7">
        <v>6</v>
      </c>
      <c r="J25" s="10">
        <v>14</v>
      </c>
    </row>
    <row r="26" spans="2:23" s="1" customFormat="1" ht="14.1" customHeight="1" x14ac:dyDescent="0.2">
      <c r="B26" s="48"/>
      <c r="C26" s="2">
        <v>7</v>
      </c>
      <c r="D26" s="46">
        <v>8</v>
      </c>
      <c r="E26" s="33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Q26" s="1" t="s">
        <v>28</v>
      </c>
      <c r="R26" s="1">
        <f>IF(X7=4,COUNTIF(C24:G29,W7),0)</f>
        <v>1</v>
      </c>
    </row>
    <row r="27" spans="2:23" s="1" customFormat="1" ht="14.1" customHeight="1" x14ac:dyDescent="0.2">
      <c r="B27" s="48"/>
      <c r="C27" s="2">
        <v>14</v>
      </c>
      <c r="D27" s="46">
        <v>15</v>
      </c>
      <c r="E27" s="3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Q27" s="1" t="s">
        <v>29</v>
      </c>
      <c r="R27" s="1">
        <f>IF(X8=4,COUNTIF(C24:G29,W8),0)</f>
        <v>1</v>
      </c>
      <c r="U27" s="22">
        <f>COUNTIF(C25:G30,"&gt;0")</f>
        <v>22</v>
      </c>
    </row>
    <row r="28" spans="2:23" s="1" customFormat="1" ht="14.1" customHeight="1" x14ac:dyDescent="0.2">
      <c r="B28" s="48"/>
      <c r="C28" s="2">
        <v>21</v>
      </c>
      <c r="D28" s="46">
        <v>22</v>
      </c>
      <c r="E28" s="31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</row>
    <row r="29" spans="2:23" s="1" customFormat="1" ht="14.1" customHeight="1" x14ac:dyDescent="0.2">
      <c r="B29" s="48"/>
      <c r="C29" s="2">
        <v>28</v>
      </c>
      <c r="D29" s="46">
        <v>29</v>
      </c>
      <c r="E29" s="32">
        <v>30</v>
      </c>
      <c r="F29" s="2" t="s">
        <v>32</v>
      </c>
      <c r="G29" s="2" t="s">
        <v>32</v>
      </c>
      <c r="H29" s="3" t="s">
        <v>32</v>
      </c>
      <c r="I29" s="7" t="s">
        <v>32</v>
      </c>
      <c r="J29" s="10">
        <v>18</v>
      </c>
    </row>
    <row r="30" spans="2:23" ht="14.25" hidden="1" customHeight="1" x14ac:dyDescent="0.2">
      <c r="B30" s="48"/>
      <c r="C30" s="2" t="s">
        <v>32</v>
      </c>
      <c r="D30" s="4" t="s">
        <v>32</v>
      </c>
      <c r="E30" s="4" t="s">
        <v>32</v>
      </c>
      <c r="F30" s="4" t="s">
        <v>32</v>
      </c>
      <c r="G30" s="4" t="s">
        <v>32</v>
      </c>
      <c r="H30" s="5" t="s">
        <v>32</v>
      </c>
      <c r="I30" s="8" t="s">
        <v>32</v>
      </c>
      <c r="J30" s="29">
        <v>18</v>
      </c>
    </row>
    <row r="31" spans="2:23" s="1" customFormat="1" ht="14.1" customHeight="1" x14ac:dyDescent="0.2">
      <c r="B31" s="48">
        <v>45778</v>
      </c>
      <c r="C31" s="2" t="s">
        <v>32</v>
      </c>
      <c r="D31" s="2" t="s">
        <v>32</v>
      </c>
      <c r="E31" s="2" t="s">
        <v>32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</row>
    <row r="32" spans="2:23" s="1" customFormat="1" ht="14.1" customHeight="1" x14ac:dyDescent="0.2">
      <c r="B32" s="48"/>
      <c r="C32" s="2">
        <v>5</v>
      </c>
      <c r="D32" s="46">
        <v>6</v>
      </c>
      <c r="E32" s="33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</row>
    <row r="33" spans="2:18" s="1" customFormat="1" ht="14.1" customHeight="1" x14ac:dyDescent="0.2">
      <c r="B33" s="48"/>
      <c r="C33" s="2">
        <v>12</v>
      </c>
      <c r="D33" s="46">
        <v>13</v>
      </c>
      <c r="E33" s="3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</row>
    <row r="34" spans="2:18" s="1" customFormat="1" ht="14.1" customHeight="1" x14ac:dyDescent="0.2">
      <c r="B34" s="48"/>
      <c r="C34" s="2">
        <v>19</v>
      </c>
      <c r="D34" s="46">
        <v>20</v>
      </c>
      <c r="E34" s="31">
        <v>21</v>
      </c>
      <c r="F34" s="2">
        <v>22</v>
      </c>
      <c r="G34" s="2">
        <v>23</v>
      </c>
      <c r="H34" s="3">
        <v>24</v>
      </c>
      <c r="I34" s="7">
        <v>25</v>
      </c>
      <c r="J34" s="10">
        <v>21</v>
      </c>
    </row>
    <row r="35" spans="2:18" s="1" customFormat="1" ht="13.5" customHeight="1" x14ac:dyDescent="0.2">
      <c r="B35" s="48"/>
      <c r="C35" s="2">
        <v>26</v>
      </c>
      <c r="D35" s="46">
        <v>27</v>
      </c>
      <c r="E35" s="32">
        <v>28</v>
      </c>
      <c r="F35" s="2">
        <v>29</v>
      </c>
      <c r="G35" s="2">
        <v>30</v>
      </c>
      <c r="H35" s="3">
        <v>31</v>
      </c>
      <c r="I35" s="7" t="s">
        <v>32</v>
      </c>
      <c r="J35" s="10">
        <v>22</v>
      </c>
    </row>
    <row r="36" spans="2:18" ht="12.6" hidden="1" customHeight="1" x14ac:dyDescent="0.2">
      <c r="B36" s="48"/>
      <c r="C36" s="13" t="s">
        <v>32</v>
      </c>
      <c r="D36" s="13" t="s">
        <v>32</v>
      </c>
      <c r="E36" s="13" t="s">
        <v>32</v>
      </c>
      <c r="F36" s="13" t="s">
        <v>32</v>
      </c>
      <c r="G36" s="13" t="s">
        <v>32</v>
      </c>
      <c r="H36" s="14" t="s">
        <v>32</v>
      </c>
      <c r="I36" s="15" t="s">
        <v>32</v>
      </c>
      <c r="J36" s="10">
        <v>22</v>
      </c>
    </row>
    <row r="37" spans="2:18" s="1" customFormat="1" ht="13.5" customHeight="1" x14ac:dyDescent="0.2">
      <c r="B37" s="48">
        <v>45809</v>
      </c>
      <c r="C37" s="2" t="s">
        <v>32</v>
      </c>
      <c r="D37" s="2" t="s">
        <v>32</v>
      </c>
      <c r="E37" s="2" t="s">
        <v>32</v>
      </c>
      <c r="F37" s="2" t="s">
        <v>32</v>
      </c>
      <c r="G37" s="2" t="s">
        <v>32</v>
      </c>
      <c r="H37" s="3" t="s">
        <v>32</v>
      </c>
      <c r="I37" s="7">
        <v>1</v>
      </c>
      <c r="J37" s="10">
        <v>22</v>
      </c>
    </row>
    <row r="38" spans="2:18" s="1" customFormat="1" ht="14.1" customHeight="1" x14ac:dyDescent="0.2">
      <c r="B38" s="48"/>
      <c r="C38" s="2">
        <v>2</v>
      </c>
      <c r="D38" s="46">
        <v>3</v>
      </c>
      <c r="E38" s="33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</row>
    <row r="39" spans="2:18" s="1" customFormat="1" ht="14.1" customHeight="1" x14ac:dyDescent="0.2">
      <c r="B39" s="48"/>
      <c r="C39" s="2">
        <v>9</v>
      </c>
      <c r="D39" s="46">
        <v>10</v>
      </c>
      <c r="E39" s="32">
        <v>11</v>
      </c>
      <c r="F39" s="2">
        <v>12</v>
      </c>
      <c r="G39" s="2">
        <v>13</v>
      </c>
      <c r="H39" s="3">
        <v>14</v>
      </c>
      <c r="I39" s="7">
        <v>15</v>
      </c>
      <c r="J39" s="10">
        <v>24</v>
      </c>
    </row>
    <row r="40" spans="2:18" s="1" customFormat="1" ht="14.1" customHeight="1" x14ac:dyDescent="0.2">
      <c r="B40" s="48"/>
      <c r="C40" s="2">
        <v>16</v>
      </c>
      <c r="D40" s="46">
        <v>17</v>
      </c>
      <c r="E40" s="31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M40" s="49"/>
      <c r="N40" s="49"/>
      <c r="O40" s="49"/>
    </row>
    <row r="41" spans="2:18" s="1" customFormat="1" ht="14.1" customHeight="1" x14ac:dyDescent="0.2">
      <c r="B41" s="48"/>
      <c r="C41" s="2">
        <v>23</v>
      </c>
      <c r="D41" s="46">
        <v>24</v>
      </c>
      <c r="E41" s="32">
        <v>25</v>
      </c>
      <c r="F41" s="2">
        <v>26</v>
      </c>
      <c r="G41" s="2">
        <v>27</v>
      </c>
      <c r="H41" s="3">
        <v>28</v>
      </c>
      <c r="I41" s="7">
        <v>29</v>
      </c>
      <c r="J41" s="10">
        <v>26</v>
      </c>
      <c r="M41" s="49"/>
      <c r="N41" s="49"/>
      <c r="O41" s="49"/>
    </row>
    <row r="42" spans="2:18" ht="13.15" customHeight="1" x14ac:dyDescent="0.2">
      <c r="B42" s="48"/>
      <c r="C42" s="13">
        <v>30</v>
      </c>
      <c r="D42" s="13" t="s">
        <v>32</v>
      </c>
      <c r="E42" s="13" t="s">
        <v>32</v>
      </c>
      <c r="F42" s="13" t="s">
        <v>32</v>
      </c>
      <c r="G42" s="13" t="s">
        <v>32</v>
      </c>
      <c r="H42" s="14" t="s">
        <v>32</v>
      </c>
      <c r="I42" s="15" t="s">
        <v>32</v>
      </c>
      <c r="J42" s="10">
        <v>27</v>
      </c>
      <c r="M42" s="49"/>
      <c r="N42" s="49"/>
      <c r="O42" s="49"/>
    </row>
    <row r="43" spans="2:18" ht="14.1" customHeight="1" x14ac:dyDescent="0.2">
      <c r="B43" s="48">
        <v>45839</v>
      </c>
      <c r="C43" s="2" t="s">
        <v>32</v>
      </c>
      <c r="D43" s="46">
        <v>1</v>
      </c>
      <c r="E43" s="33">
        <v>2</v>
      </c>
      <c r="F43" s="2">
        <v>3</v>
      </c>
      <c r="G43" s="2">
        <v>4</v>
      </c>
      <c r="H43" s="3">
        <v>5</v>
      </c>
      <c r="I43" s="7">
        <v>6</v>
      </c>
      <c r="J43" s="10">
        <v>27</v>
      </c>
      <c r="M43" s="49"/>
      <c r="N43" s="49"/>
      <c r="O43" s="49"/>
      <c r="Q43" t="s">
        <v>30</v>
      </c>
      <c r="R43">
        <f>COUNTIF(C43:G47,5)</f>
        <v>0</v>
      </c>
    </row>
    <row r="44" spans="2:18" ht="14.1" customHeight="1" x14ac:dyDescent="0.2">
      <c r="B44" s="48"/>
      <c r="C44" s="2">
        <v>7</v>
      </c>
      <c r="D44" s="46">
        <v>8</v>
      </c>
      <c r="E44" s="32">
        <v>9</v>
      </c>
      <c r="F44" s="2">
        <v>10</v>
      </c>
      <c r="G44" s="2">
        <v>11</v>
      </c>
      <c r="H44" s="3">
        <v>12</v>
      </c>
      <c r="I44" s="7">
        <v>13</v>
      </c>
      <c r="J44" s="10">
        <v>28</v>
      </c>
      <c r="M44" s="49"/>
      <c r="N44" s="49"/>
      <c r="O44" s="49"/>
      <c r="Q44" t="s">
        <v>31</v>
      </c>
      <c r="R44">
        <f>COUNTIF(C43:G47,5)</f>
        <v>0</v>
      </c>
    </row>
    <row r="45" spans="2:18" ht="14.1" customHeight="1" x14ac:dyDescent="0.2">
      <c r="B45" s="48"/>
      <c r="C45" s="2">
        <v>14</v>
      </c>
      <c r="D45" s="46">
        <v>15</v>
      </c>
      <c r="E45" s="31">
        <v>16</v>
      </c>
      <c r="F45" s="2">
        <v>17</v>
      </c>
      <c r="G45" s="2">
        <v>18</v>
      </c>
      <c r="H45" s="3">
        <v>19</v>
      </c>
      <c r="I45" s="7">
        <v>20</v>
      </c>
      <c r="J45" s="10">
        <v>29</v>
      </c>
      <c r="M45" s="49"/>
      <c r="N45" s="49"/>
      <c r="O45" s="49"/>
    </row>
    <row r="46" spans="2:18" ht="13.5" customHeight="1" x14ac:dyDescent="0.2">
      <c r="B46" s="48"/>
      <c r="C46" s="2">
        <v>21</v>
      </c>
      <c r="D46" s="46">
        <v>22</v>
      </c>
      <c r="E46" s="32">
        <v>23</v>
      </c>
      <c r="F46" s="2">
        <v>24</v>
      </c>
      <c r="G46" s="2">
        <v>25</v>
      </c>
      <c r="H46" s="3">
        <v>26</v>
      </c>
      <c r="I46" s="7">
        <v>27</v>
      </c>
      <c r="J46" s="10">
        <v>30</v>
      </c>
      <c r="M46" s="49"/>
      <c r="N46" s="49"/>
      <c r="O46" s="49"/>
    </row>
    <row r="47" spans="2:18" ht="14.1" customHeight="1" x14ac:dyDescent="0.2">
      <c r="B47" s="48"/>
      <c r="C47" s="2">
        <v>28</v>
      </c>
      <c r="D47" s="46">
        <v>29</v>
      </c>
      <c r="E47" s="33">
        <v>30</v>
      </c>
      <c r="F47" s="2">
        <v>31</v>
      </c>
      <c r="G47" s="2" t="s">
        <v>32</v>
      </c>
      <c r="H47" s="3" t="s">
        <v>32</v>
      </c>
      <c r="I47" s="7" t="s">
        <v>32</v>
      </c>
      <c r="J47" s="10">
        <v>31</v>
      </c>
      <c r="M47" s="49"/>
      <c r="N47" s="49"/>
      <c r="O47" s="49"/>
    </row>
    <row r="48" spans="2:18" ht="13.5" hidden="1" customHeight="1" x14ac:dyDescent="0.2">
      <c r="B48" s="48"/>
      <c r="C48" s="2" t="s">
        <v>32</v>
      </c>
      <c r="D48" s="13" t="s">
        <v>32</v>
      </c>
      <c r="E48" s="13" t="s">
        <v>32</v>
      </c>
      <c r="F48" s="13" t="s">
        <v>32</v>
      </c>
      <c r="G48" s="13" t="s">
        <v>32</v>
      </c>
      <c r="H48" s="14" t="s">
        <v>32</v>
      </c>
      <c r="I48" s="15" t="s">
        <v>32</v>
      </c>
      <c r="J48" s="10">
        <v>31</v>
      </c>
      <c r="M48" s="49"/>
      <c r="N48" s="49"/>
      <c r="O48" s="49"/>
    </row>
    <row r="49" spans="2:15" ht="14.1" customHeight="1" x14ac:dyDescent="0.2">
      <c r="B49" s="48">
        <v>45870</v>
      </c>
      <c r="C49" s="2" t="s">
        <v>32</v>
      </c>
      <c r="D49" s="2" t="s">
        <v>32</v>
      </c>
      <c r="E49" s="2" t="s">
        <v>32</v>
      </c>
      <c r="F49" s="2" t="s">
        <v>32</v>
      </c>
      <c r="G49" s="2">
        <v>1</v>
      </c>
      <c r="H49" s="3">
        <v>2</v>
      </c>
      <c r="I49" s="7">
        <v>3</v>
      </c>
      <c r="J49" s="10">
        <v>31</v>
      </c>
      <c r="M49" s="49"/>
      <c r="N49" s="49"/>
      <c r="O49" s="49"/>
    </row>
    <row r="50" spans="2:15" ht="14.1" customHeight="1" x14ac:dyDescent="0.2">
      <c r="B50" s="48"/>
      <c r="C50" s="2">
        <v>4</v>
      </c>
      <c r="D50" s="46">
        <v>5</v>
      </c>
      <c r="E50" s="32">
        <v>6</v>
      </c>
      <c r="F50" s="2">
        <v>7</v>
      </c>
      <c r="G50" s="2">
        <v>8</v>
      </c>
      <c r="H50" s="3">
        <v>9</v>
      </c>
      <c r="I50" s="7">
        <v>10</v>
      </c>
      <c r="J50" s="10">
        <v>32</v>
      </c>
      <c r="M50" s="49"/>
      <c r="N50" s="49"/>
      <c r="O50" s="49"/>
    </row>
    <row r="51" spans="2:15" ht="14.1" customHeight="1" x14ac:dyDescent="0.2">
      <c r="B51" s="48"/>
      <c r="C51" s="2">
        <v>11</v>
      </c>
      <c r="D51" s="46">
        <v>12</v>
      </c>
      <c r="E51" s="31">
        <v>13</v>
      </c>
      <c r="F51" s="2">
        <v>14</v>
      </c>
      <c r="G51" s="2">
        <v>15</v>
      </c>
      <c r="H51" s="3">
        <v>16</v>
      </c>
      <c r="I51" s="7">
        <v>17</v>
      </c>
      <c r="J51" s="10">
        <v>33</v>
      </c>
      <c r="M51" s="49"/>
      <c r="N51" s="49"/>
      <c r="O51" s="49"/>
    </row>
    <row r="52" spans="2:15" ht="13.5" customHeight="1" x14ac:dyDescent="0.2">
      <c r="B52" s="48"/>
      <c r="C52" s="2">
        <v>18</v>
      </c>
      <c r="D52" s="46">
        <v>19</v>
      </c>
      <c r="E52" s="32">
        <v>20</v>
      </c>
      <c r="F52" s="2">
        <v>21</v>
      </c>
      <c r="G52" s="2">
        <v>22</v>
      </c>
      <c r="H52" s="3">
        <v>23</v>
      </c>
      <c r="I52" s="7">
        <v>24</v>
      </c>
      <c r="J52" s="10">
        <v>34</v>
      </c>
      <c r="M52" s="49"/>
      <c r="N52" s="49"/>
      <c r="O52" s="49"/>
    </row>
    <row r="53" spans="2:15" ht="13.5" customHeight="1" x14ac:dyDescent="0.2">
      <c r="B53" s="48"/>
      <c r="C53" s="2">
        <v>25</v>
      </c>
      <c r="D53" s="46">
        <v>26</v>
      </c>
      <c r="E53" s="33">
        <v>27</v>
      </c>
      <c r="F53" s="2">
        <v>28</v>
      </c>
      <c r="G53" s="2">
        <v>29</v>
      </c>
      <c r="H53" s="3">
        <v>30</v>
      </c>
      <c r="I53" s="7">
        <v>31</v>
      </c>
      <c r="J53" s="10">
        <v>35</v>
      </c>
      <c r="M53" s="49"/>
      <c r="N53" s="49"/>
      <c r="O53" s="49"/>
    </row>
    <row r="54" spans="2:15" ht="13.9" hidden="1" customHeight="1" x14ac:dyDescent="0.2">
      <c r="B54" s="48"/>
      <c r="C54" s="13" t="s">
        <v>32</v>
      </c>
      <c r="D54" s="47" t="s">
        <v>32</v>
      </c>
      <c r="E54" s="4" t="s">
        <v>32</v>
      </c>
      <c r="F54" s="4" t="s">
        <v>32</v>
      </c>
      <c r="G54" s="4" t="s">
        <v>32</v>
      </c>
      <c r="H54" s="5" t="s">
        <v>32</v>
      </c>
      <c r="I54" s="8" t="s">
        <v>32</v>
      </c>
      <c r="J54" s="29">
        <v>36</v>
      </c>
      <c r="M54" s="49"/>
      <c r="N54" s="49"/>
      <c r="O54" s="49"/>
    </row>
    <row r="55" spans="2:15" ht="13.5" customHeight="1" x14ac:dyDescent="0.2">
      <c r="B55" s="48">
        <v>45901</v>
      </c>
      <c r="C55" s="2">
        <v>1</v>
      </c>
      <c r="D55" s="46">
        <v>2</v>
      </c>
      <c r="E55" s="32">
        <v>3</v>
      </c>
      <c r="F55" s="2">
        <v>4</v>
      </c>
      <c r="G55" s="2">
        <v>5</v>
      </c>
      <c r="H55" s="3">
        <v>6</v>
      </c>
      <c r="I55" s="7">
        <v>7</v>
      </c>
      <c r="J55" s="10">
        <v>36</v>
      </c>
      <c r="M55" s="49"/>
      <c r="N55" s="49"/>
      <c r="O55" s="49"/>
    </row>
    <row r="56" spans="2:15" ht="14.1" customHeight="1" x14ac:dyDescent="0.2">
      <c r="B56" s="48"/>
      <c r="C56" s="2">
        <v>8</v>
      </c>
      <c r="D56" s="46">
        <v>9</v>
      </c>
      <c r="E56" s="31">
        <v>10</v>
      </c>
      <c r="F56" s="2">
        <v>11</v>
      </c>
      <c r="G56" s="2">
        <v>12</v>
      </c>
      <c r="H56" s="3">
        <v>13</v>
      </c>
      <c r="I56" s="7">
        <v>14</v>
      </c>
      <c r="J56" s="10">
        <v>37</v>
      </c>
      <c r="M56" s="49"/>
      <c r="N56" s="49"/>
      <c r="O56" s="49"/>
    </row>
    <row r="57" spans="2:15" ht="13.5" customHeight="1" x14ac:dyDescent="0.2">
      <c r="B57" s="48"/>
      <c r="C57" s="2">
        <v>15</v>
      </c>
      <c r="D57" s="46">
        <v>16</v>
      </c>
      <c r="E57" s="32">
        <v>17</v>
      </c>
      <c r="F57" s="2">
        <v>18</v>
      </c>
      <c r="G57" s="2">
        <v>19</v>
      </c>
      <c r="H57" s="3">
        <v>20</v>
      </c>
      <c r="I57" s="7">
        <v>21</v>
      </c>
      <c r="J57" s="10">
        <v>38</v>
      </c>
      <c r="M57" s="49"/>
      <c r="N57" s="49"/>
      <c r="O57" s="49"/>
    </row>
    <row r="58" spans="2:15" ht="14.1" customHeight="1" x14ac:dyDescent="0.2">
      <c r="B58" s="48"/>
      <c r="C58" s="2">
        <v>22</v>
      </c>
      <c r="D58" s="46">
        <v>23</v>
      </c>
      <c r="E58" s="33">
        <v>24</v>
      </c>
      <c r="F58" s="2">
        <v>25</v>
      </c>
      <c r="G58" s="2">
        <v>26</v>
      </c>
      <c r="H58" s="3">
        <v>27</v>
      </c>
      <c r="I58" s="7">
        <v>28</v>
      </c>
      <c r="J58" s="10">
        <v>39</v>
      </c>
      <c r="M58" s="49"/>
      <c r="N58" s="49"/>
      <c r="O58" s="49"/>
    </row>
    <row r="59" spans="2:15" ht="14.1" customHeight="1" x14ac:dyDescent="0.2">
      <c r="B59" s="48"/>
      <c r="C59" s="2">
        <v>29</v>
      </c>
      <c r="D59" s="46">
        <v>30</v>
      </c>
      <c r="E59" s="2" t="s">
        <v>32</v>
      </c>
      <c r="F59" s="2" t="s">
        <v>32</v>
      </c>
      <c r="G59" s="2" t="s">
        <v>32</v>
      </c>
      <c r="H59" s="3" t="s">
        <v>32</v>
      </c>
      <c r="I59" s="7" t="s">
        <v>32</v>
      </c>
      <c r="J59" s="10">
        <v>40</v>
      </c>
      <c r="M59" s="49"/>
      <c r="N59" s="49"/>
      <c r="O59" s="49"/>
    </row>
    <row r="60" spans="2:15" ht="13.15" hidden="1" customHeight="1" x14ac:dyDescent="0.2">
      <c r="B60" s="48"/>
      <c r="C60" s="2" t="s">
        <v>32</v>
      </c>
      <c r="D60" s="4" t="s">
        <v>32</v>
      </c>
      <c r="E60" s="4" t="s">
        <v>32</v>
      </c>
      <c r="F60" s="4" t="s">
        <v>32</v>
      </c>
      <c r="G60" s="4" t="s">
        <v>32</v>
      </c>
      <c r="H60" s="5" t="s">
        <v>32</v>
      </c>
      <c r="I60" s="8" t="s">
        <v>32</v>
      </c>
      <c r="J60" s="10">
        <v>40</v>
      </c>
      <c r="M60" s="49"/>
      <c r="N60" s="49"/>
      <c r="O60" s="49"/>
    </row>
    <row r="61" spans="2:15" ht="14.1" customHeight="1" x14ac:dyDescent="0.2">
      <c r="B61" s="48">
        <v>45931</v>
      </c>
      <c r="C61" s="2" t="s">
        <v>32</v>
      </c>
      <c r="D61" s="2" t="s">
        <v>32</v>
      </c>
      <c r="E61" s="32">
        <v>1</v>
      </c>
      <c r="F61" s="2">
        <v>2</v>
      </c>
      <c r="G61" s="2">
        <v>3</v>
      </c>
      <c r="H61" s="3">
        <v>4</v>
      </c>
      <c r="I61" s="7">
        <v>5</v>
      </c>
      <c r="J61" s="10">
        <v>40</v>
      </c>
      <c r="M61" s="49"/>
      <c r="N61" s="49"/>
      <c r="O61" s="49"/>
    </row>
    <row r="62" spans="2:15" ht="14.1" customHeight="1" x14ac:dyDescent="0.2">
      <c r="B62" s="48"/>
      <c r="C62" s="2">
        <v>6</v>
      </c>
      <c r="D62" s="46">
        <v>7</v>
      </c>
      <c r="E62" s="31">
        <v>8</v>
      </c>
      <c r="F62" s="2">
        <v>9</v>
      </c>
      <c r="G62" s="2">
        <v>10</v>
      </c>
      <c r="H62" s="3">
        <v>11</v>
      </c>
      <c r="I62" s="7">
        <v>12</v>
      </c>
      <c r="J62" s="10">
        <v>41</v>
      </c>
      <c r="M62" s="49"/>
      <c r="N62" s="49"/>
      <c r="O62" s="49"/>
    </row>
    <row r="63" spans="2:15" ht="14.1" customHeight="1" x14ac:dyDescent="0.2">
      <c r="B63" s="48"/>
      <c r="C63" s="2">
        <v>13</v>
      </c>
      <c r="D63" s="46">
        <v>14</v>
      </c>
      <c r="E63" s="32">
        <v>15</v>
      </c>
      <c r="F63" s="2">
        <v>16</v>
      </c>
      <c r="G63" s="2">
        <v>17</v>
      </c>
      <c r="H63" s="3">
        <v>18</v>
      </c>
      <c r="I63" s="7">
        <v>19</v>
      </c>
      <c r="J63" s="10">
        <v>42</v>
      </c>
      <c r="M63" s="49"/>
      <c r="N63" s="49"/>
      <c r="O63" s="49"/>
    </row>
    <row r="64" spans="2:15" ht="14.1" customHeight="1" x14ac:dyDescent="0.2">
      <c r="B64" s="48"/>
      <c r="C64" s="2">
        <v>20</v>
      </c>
      <c r="D64" s="46">
        <v>21</v>
      </c>
      <c r="E64" s="33">
        <v>22</v>
      </c>
      <c r="F64" s="2">
        <v>23</v>
      </c>
      <c r="G64" s="2">
        <v>24</v>
      </c>
      <c r="H64" s="3">
        <v>25</v>
      </c>
      <c r="I64" s="7">
        <v>26</v>
      </c>
      <c r="J64" s="10">
        <v>43</v>
      </c>
      <c r="M64" s="49"/>
      <c r="N64" s="49"/>
      <c r="O64" s="49"/>
    </row>
    <row r="65" spans="2:15" ht="12.75" customHeight="1" x14ac:dyDescent="0.2">
      <c r="B65" s="48"/>
      <c r="C65" s="2">
        <v>27</v>
      </c>
      <c r="D65" s="46">
        <v>28</v>
      </c>
      <c r="E65" s="32">
        <v>29</v>
      </c>
      <c r="F65" s="2">
        <v>30</v>
      </c>
      <c r="G65" s="2">
        <v>31</v>
      </c>
      <c r="H65" s="3" t="s">
        <v>32</v>
      </c>
      <c r="I65" s="7" t="s">
        <v>32</v>
      </c>
      <c r="J65" s="10">
        <v>44</v>
      </c>
      <c r="M65" s="49"/>
      <c r="N65" s="49"/>
      <c r="O65" s="49"/>
    </row>
    <row r="66" spans="2:15" ht="14.45" hidden="1" customHeight="1" x14ac:dyDescent="0.2">
      <c r="B66" s="48"/>
      <c r="C66" s="2" t="s">
        <v>32</v>
      </c>
      <c r="D66" s="2" t="s">
        <v>32</v>
      </c>
      <c r="E66" s="2" t="s">
        <v>32</v>
      </c>
      <c r="F66" s="2" t="s">
        <v>32</v>
      </c>
      <c r="G66" s="2" t="s">
        <v>32</v>
      </c>
      <c r="H66" s="3" t="s">
        <v>32</v>
      </c>
      <c r="I66" s="7" t="s">
        <v>32</v>
      </c>
      <c r="J66" s="10">
        <v>44</v>
      </c>
      <c r="M66" s="49"/>
      <c r="N66" s="49"/>
      <c r="O66" s="49"/>
    </row>
    <row r="67" spans="2:15" ht="12.75" customHeight="1" x14ac:dyDescent="0.2">
      <c r="B67" s="48">
        <v>45962</v>
      </c>
      <c r="C67" s="2" t="s">
        <v>32</v>
      </c>
      <c r="D67" s="2" t="s">
        <v>32</v>
      </c>
      <c r="E67" s="2" t="s">
        <v>32</v>
      </c>
      <c r="F67" s="2" t="s">
        <v>32</v>
      </c>
      <c r="G67" s="2" t="s">
        <v>32</v>
      </c>
      <c r="H67" s="3">
        <v>1</v>
      </c>
      <c r="I67" s="7">
        <v>2</v>
      </c>
      <c r="J67" s="10">
        <v>44</v>
      </c>
      <c r="M67" s="49"/>
      <c r="N67" s="49"/>
      <c r="O67" s="49"/>
    </row>
    <row r="68" spans="2:15" ht="14.1" customHeight="1" x14ac:dyDescent="0.2">
      <c r="B68" s="48"/>
      <c r="C68" s="2">
        <v>3</v>
      </c>
      <c r="D68" s="2">
        <v>4</v>
      </c>
      <c r="E68" s="31">
        <v>5</v>
      </c>
      <c r="F68" s="2">
        <v>6</v>
      </c>
      <c r="G68" s="2">
        <v>7</v>
      </c>
      <c r="H68" s="3">
        <v>8</v>
      </c>
      <c r="I68" s="7">
        <v>9</v>
      </c>
      <c r="J68" s="10">
        <v>45</v>
      </c>
      <c r="M68" s="49"/>
      <c r="N68" s="49"/>
      <c r="O68" s="49"/>
    </row>
    <row r="69" spans="2:15" ht="14.1" customHeight="1" x14ac:dyDescent="0.2">
      <c r="B69" s="48"/>
      <c r="C69" s="2">
        <v>10</v>
      </c>
      <c r="D69" s="2">
        <v>11</v>
      </c>
      <c r="E69" s="32">
        <v>12</v>
      </c>
      <c r="F69" s="2">
        <v>13</v>
      </c>
      <c r="G69" s="2">
        <v>14</v>
      </c>
      <c r="H69" s="3">
        <v>15</v>
      </c>
      <c r="I69" s="7">
        <v>16</v>
      </c>
      <c r="J69" s="10">
        <v>46</v>
      </c>
      <c r="M69" s="49"/>
      <c r="N69" s="49"/>
      <c r="O69" s="49"/>
    </row>
    <row r="70" spans="2:15" ht="13.5" customHeight="1" x14ac:dyDescent="0.2">
      <c r="B70" s="48"/>
      <c r="C70" s="2">
        <v>17</v>
      </c>
      <c r="D70" s="2">
        <v>18</v>
      </c>
      <c r="E70" s="33">
        <v>19</v>
      </c>
      <c r="F70" s="2">
        <v>20</v>
      </c>
      <c r="G70" s="2">
        <v>21</v>
      </c>
      <c r="H70" s="3">
        <v>22</v>
      </c>
      <c r="I70" s="7">
        <v>23</v>
      </c>
      <c r="J70" s="10">
        <v>47</v>
      </c>
      <c r="M70" s="49"/>
      <c r="N70" s="49"/>
      <c r="O70" s="49"/>
    </row>
    <row r="71" spans="2:15" ht="12.75" customHeight="1" x14ac:dyDescent="0.2">
      <c r="B71" s="48"/>
      <c r="C71" s="2">
        <v>24</v>
      </c>
      <c r="D71" s="2">
        <v>25</v>
      </c>
      <c r="E71" s="32">
        <v>26</v>
      </c>
      <c r="F71" s="2">
        <v>27</v>
      </c>
      <c r="G71" s="2">
        <v>28</v>
      </c>
      <c r="H71" s="3">
        <v>29</v>
      </c>
      <c r="I71" s="7">
        <v>30</v>
      </c>
      <c r="J71" s="10">
        <v>48</v>
      </c>
      <c r="M71" s="49"/>
      <c r="N71" s="49"/>
      <c r="O71" s="49"/>
    </row>
    <row r="72" spans="2:15" ht="13.15" hidden="1" customHeight="1" x14ac:dyDescent="0.2">
      <c r="B72" s="48"/>
      <c r="C72" s="13" t="s">
        <v>32</v>
      </c>
      <c r="D72" s="4" t="s">
        <v>32</v>
      </c>
      <c r="E72" s="4" t="s">
        <v>32</v>
      </c>
      <c r="F72" s="4" t="s">
        <v>32</v>
      </c>
      <c r="G72" s="4" t="s">
        <v>32</v>
      </c>
      <c r="H72" s="5" t="s">
        <v>32</v>
      </c>
      <c r="I72" s="8" t="s">
        <v>32</v>
      </c>
      <c r="J72" s="29">
        <v>49</v>
      </c>
      <c r="M72" s="49"/>
      <c r="N72" s="49"/>
      <c r="O72" s="49"/>
    </row>
    <row r="73" spans="2:15" ht="12.75" customHeight="1" x14ac:dyDescent="0.2">
      <c r="B73" s="48">
        <v>45992</v>
      </c>
      <c r="C73" s="2">
        <v>1</v>
      </c>
      <c r="D73" s="2">
        <v>2</v>
      </c>
      <c r="E73" s="31">
        <v>3</v>
      </c>
      <c r="F73" s="2">
        <v>4</v>
      </c>
      <c r="G73" s="2">
        <v>5</v>
      </c>
      <c r="H73" s="3">
        <v>6</v>
      </c>
      <c r="I73" s="7">
        <v>7</v>
      </c>
      <c r="J73" s="10">
        <v>49</v>
      </c>
      <c r="M73" s="49"/>
      <c r="N73" s="49"/>
      <c r="O73" s="49"/>
    </row>
    <row r="74" spans="2:15" ht="14.1" customHeight="1" x14ac:dyDescent="0.2">
      <c r="B74" s="48"/>
      <c r="C74" s="2">
        <v>8</v>
      </c>
      <c r="D74" s="2">
        <v>9</v>
      </c>
      <c r="E74" s="32">
        <v>10</v>
      </c>
      <c r="F74" s="2">
        <v>11</v>
      </c>
      <c r="G74" s="2">
        <v>12</v>
      </c>
      <c r="H74" s="3">
        <v>13</v>
      </c>
      <c r="I74" s="7">
        <v>14</v>
      </c>
      <c r="J74" s="10">
        <v>50</v>
      </c>
      <c r="M74" s="49"/>
      <c r="N74" s="49"/>
      <c r="O74" s="49"/>
    </row>
    <row r="75" spans="2:15" ht="14.1" customHeight="1" x14ac:dyDescent="0.2">
      <c r="B75" s="48"/>
      <c r="C75" s="2">
        <v>15</v>
      </c>
      <c r="D75" s="2">
        <v>16</v>
      </c>
      <c r="E75" s="33">
        <v>17</v>
      </c>
      <c r="F75" s="2">
        <v>18</v>
      </c>
      <c r="G75" s="2">
        <v>19</v>
      </c>
      <c r="H75" s="3">
        <v>20</v>
      </c>
      <c r="I75" s="7">
        <v>21</v>
      </c>
      <c r="J75" s="10">
        <v>51</v>
      </c>
      <c r="M75" s="49"/>
      <c r="N75" s="49"/>
      <c r="O75" s="49"/>
    </row>
    <row r="76" spans="2:15" ht="14.1" customHeight="1" x14ac:dyDescent="0.2">
      <c r="B76" s="48"/>
      <c r="C76" s="2">
        <v>22</v>
      </c>
      <c r="D76" s="2">
        <v>23</v>
      </c>
      <c r="E76" s="32">
        <v>24</v>
      </c>
      <c r="F76" s="2">
        <v>25</v>
      </c>
      <c r="G76" s="2">
        <v>26</v>
      </c>
      <c r="H76" s="3">
        <v>27</v>
      </c>
      <c r="I76" s="7">
        <v>28</v>
      </c>
      <c r="J76" s="10">
        <v>52</v>
      </c>
      <c r="M76" s="49"/>
      <c r="N76" s="49"/>
      <c r="O76" s="49"/>
    </row>
    <row r="77" spans="2:15" ht="14.1" customHeight="1" x14ac:dyDescent="0.2">
      <c r="B77" s="48"/>
      <c r="C77" s="2">
        <v>29</v>
      </c>
      <c r="D77" s="2">
        <v>30</v>
      </c>
      <c r="E77" s="31">
        <v>31</v>
      </c>
      <c r="F77" s="2" t="s">
        <v>32</v>
      </c>
      <c r="G77" s="2" t="s">
        <v>32</v>
      </c>
      <c r="H77" s="3" t="s">
        <v>32</v>
      </c>
      <c r="I77" s="7" t="s">
        <v>32</v>
      </c>
      <c r="J77" s="10">
        <v>1</v>
      </c>
      <c r="M77" s="49"/>
      <c r="N77" s="49"/>
      <c r="O77" s="49"/>
    </row>
    <row r="78" spans="2:15" ht="14.25" hidden="1" customHeight="1" x14ac:dyDescent="0.2">
      <c r="B78" s="48"/>
      <c r="C78" s="17" t="s">
        <v>32</v>
      </c>
      <c r="D78" s="17" t="s">
        <v>32</v>
      </c>
      <c r="E78" s="18" t="s">
        <v>32</v>
      </c>
      <c r="F78" s="18" t="s">
        <v>32</v>
      </c>
      <c r="G78" s="18" t="s">
        <v>32</v>
      </c>
      <c r="H78" s="19" t="s">
        <v>32</v>
      </c>
      <c r="I78" s="20" t="s">
        <v>32</v>
      </c>
      <c r="J78" s="21">
        <v>1</v>
      </c>
    </row>
    <row r="79" spans="2:15" ht="12" customHeight="1" thickBot="1" x14ac:dyDescent="0.25">
      <c r="B79" s="51"/>
      <c r="C79" s="52"/>
      <c r="D79" s="52"/>
      <c r="E79" s="52"/>
      <c r="F79" s="52"/>
      <c r="G79" s="52"/>
      <c r="H79" s="52"/>
      <c r="I79" s="52"/>
      <c r="J79" s="52"/>
    </row>
    <row r="80" spans="2:15" ht="13.5" thickBot="1" x14ac:dyDescent="0.25">
      <c r="B80" s="34" t="s">
        <v>34</v>
      </c>
      <c r="C80" s="35"/>
      <c r="D80" s="35"/>
      <c r="E80" s="35"/>
      <c r="F80" s="35"/>
      <c r="G80" s="35"/>
      <c r="H80" s="35"/>
      <c r="I80" s="35"/>
      <c r="J80" s="36"/>
    </row>
    <row r="81" spans="2:10" ht="13.5" thickBot="1" x14ac:dyDescent="0.25">
      <c r="B81" s="37"/>
      <c r="C81" s="38"/>
      <c r="D81" s="39" t="s">
        <v>35</v>
      </c>
      <c r="E81" s="38"/>
      <c r="F81" s="38"/>
      <c r="G81" s="38"/>
      <c r="H81" s="38"/>
      <c r="I81" s="38"/>
      <c r="J81" s="38"/>
    </row>
    <row r="82" spans="2:10" ht="13.5" thickBot="1" x14ac:dyDescent="0.25">
      <c r="B82" s="40"/>
      <c r="C82" s="41"/>
      <c r="D82" s="42" t="s">
        <v>36</v>
      </c>
      <c r="E82" s="41"/>
      <c r="F82" s="41"/>
      <c r="G82" s="41"/>
      <c r="H82" s="41"/>
      <c r="I82" s="41"/>
      <c r="J82" s="41"/>
    </row>
    <row r="83" spans="2:10" ht="13.5" thickBot="1" x14ac:dyDescent="0.25">
      <c r="B83" s="43"/>
      <c r="C83" s="44" t="s">
        <v>37</v>
      </c>
      <c r="D83" s="45"/>
      <c r="E83" s="45"/>
      <c r="F83" s="45"/>
      <c r="G83" s="45"/>
      <c r="H83" s="45"/>
      <c r="I83" s="45"/>
      <c r="J83" s="45"/>
    </row>
  </sheetData>
  <mergeCells count="18">
    <mergeCell ref="A1:O3"/>
    <mergeCell ref="B79:J79"/>
    <mergeCell ref="B31:B36"/>
    <mergeCell ref="B67:B72"/>
    <mergeCell ref="B37:B42"/>
    <mergeCell ref="B73:B78"/>
    <mergeCell ref="J5:J6"/>
    <mergeCell ref="B25:B30"/>
    <mergeCell ref="B61:B66"/>
    <mergeCell ref="B55:B60"/>
    <mergeCell ref="O40:O77"/>
    <mergeCell ref="B7:B12"/>
    <mergeCell ref="B43:B48"/>
    <mergeCell ref="B13:B18"/>
    <mergeCell ref="B49:B54"/>
    <mergeCell ref="B19:B24"/>
    <mergeCell ref="M40:M77"/>
    <mergeCell ref="N40:N77"/>
  </mergeCells>
  <phoneticPr fontId="3" type="noConversion"/>
  <conditionalFormatting sqref="C25 E25:I25 C26:I30">
    <cfRule type="expression" dxfId="12" priority="6">
      <formula>AND($X$7=4,C25=$W$7-3)</formula>
    </cfRule>
    <cfRule type="expression" dxfId="11" priority="7">
      <formula>AND($X$7=4,C25=$W$7)</formula>
    </cfRule>
  </conditionalFormatting>
  <conditionalFormatting sqref="C7:D7 F7:I7">
    <cfRule type="expression" dxfId="10" priority="14">
      <formula>DAY(C7)=1</formula>
    </cfRule>
  </conditionalFormatting>
  <conditionalFormatting sqref="C31:I36">
    <cfRule type="expression" dxfId="9" priority="13">
      <formula>OR(DAY(C31)=1,DAY(C31)=8)</formula>
    </cfRule>
  </conditionalFormatting>
  <conditionalFormatting sqref="C43:I48">
    <cfRule type="expression" dxfId="8" priority="12">
      <formula>OR(DAY(C43=5),DAY(C43=6))</formula>
    </cfRule>
  </conditionalFormatting>
  <conditionalFormatting sqref="C55:I59">
    <cfRule type="expression" dxfId="7" priority="11">
      <formula>DAY(C55=28)</formula>
    </cfRule>
  </conditionalFormatting>
  <conditionalFormatting sqref="C61:I64 C65 E65:I65 C66:I66">
    <cfRule type="expression" dxfId="6" priority="10">
      <formula>DAY(C61=28)</formula>
    </cfRule>
  </conditionalFormatting>
  <conditionalFormatting sqref="C67:I71">
    <cfRule type="expression" dxfId="5" priority="9">
      <formula>DAY(C67=17)</formula>
    </cfRule>
  </conditionalFormatting>
  <conditionalFormatting sqref="C73:I75 C76:D76 F76:I76 C77:I78">
    <cfRule type="expression" dxfId="4" priority="8">
      <formula>OR(C73=24,C73=25,C73=26)</formula>
    </cfRule>
  </conditionalFormatting>
  <conditionalFormatting sqref="D25">
    <cfRule type="expression" dxfId="3" priority="3">
      <formula>AND($AA$7=4,D25=$Z$7-3)</formula>
    </cfRule>
    <cfRule type="expression" dxfId="2" priority="4">
      <formula>AND($AA$7=4,D25=$Z$7)</formula>
    </cfRule>
  </conditionalFormatting>
  <conditionalFormatting sqref="D65">
    <cfRule type="expression" dxfId="1" priority="1">
      <formula>OR(DAY(D65=5),DAY(D65=6))</formula>
    </cfRule>
  </conditionalFormatting>
  <conditionalFormatting sqref="E76">
    <cfRule type="expression" dxfId="0" priority="5">
      <formula>DAY(E76=28)</formula>
    </cfRule>
  </conditionalFormatting>
  <pageMargins left="0.70866141732283472" right="0.70866141732283472" top="0.19685039370078741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Dlouhy Milan</cp:lastModifiedBy>
  <cp:lastPrinted>2024-12-04T08:36:12Z</cp:lastPrinted>
  <dcterms:created xsi:type="dcterms:W3CDTF">2012-02-19T09:25:02Z</dcterms:created>
  <dcterms:modified xsi:type="dcterms:W3CDTF">2024-12-04T08:42:54Z</dcterms:modified>
</cp:coreProperties>
</file>